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Yotam\Israeltogermany\Articles\שילוח בינלאומי\"/>
    </mc:Choice>
  </mc:AlternateContent>
  <xr:revisionPtr revIDLastSave="0" documentId="13_ncr:1_{6522A30A-AD6B-4AB8-91C1-5B430F3441CE}" xr6:coauthVersionLast="47" xr6:coauthVersionMax="47" xr10:uidLastSave="{00000000-0000-0000-0000-000000000000}"/>
  <bookViews>
    <workbookView xWindow="-120" yWindow="-120" windowWidth="29040" windowHeight="15840" xr2:uid="{E05ECB08-071E-4181-B9DB-4A60F0C9F801}"/>
  </bookViews>
  <sheets>
    <sheet name="Volume estimation" sheetId="1" r:id="rId1"/>
  </sheets>
  <definedNames>
    <definedName name="_xlnm._FilterDatabase" localSheetId="0" hidden="1">'Volume estimation'!$A$1:$F$17</definedName>
    <definedName name="OLE_LINK1" localSheetId="0">'Volume estimation'!#REF!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D9" i="1"/>
  <c r="E9" i="1" s="1"/>
  <c r="E3" i="1"/>
  <c r="E4" i="1"/>
  <c r="E7" i="1"/>
  <c r="E8" i="1"/>
  <c r="E10" i="1"/>
  <c r="E11" i="1"/>
  <c r="E12" i="1"/>
  <c r="E13" i="1"/>
  <c r="E14" i="1"/>
  <c r="E15" i="1"/>
  <c r="E16" i="1"/>
  <c r="E17" i="1"/>
  <c r="E2" i="1"/>
  <c r="D6" i="1"/>
  <c r="D5" i="1"/>
  <c r="E6" i="1" l="1"/>
  <c r="E5" i="1"/>
  <c r="E21" i="1" l="1"/>
</calcChain>
</file>

<file path=xl/sharedStrings.xml><?xml version="1.0" encoding="utf-8"?>
<sst xmlns="http://schemas.openxmlformats.org/spreadsheetml/2006/main" count="42" uniqueCount="25">
  <si>
    <t>computer</t>
  </si>
  <si>
    <t>footstool</t>
  </si>
  <si>
    <t>Armchairs</t>
  </si>
  <si>
    <t>Scooters</t>
  </si>
  <si>
    <t>Boxes</t>
  </si>
  <si>
    <t>Furniture/ Item</t>
  </si>
  <si>
    <t>State of transportaiton</t>
  </si>
  <si>
    <t>disassembled</t>
  </si>
  <si>
    <t>Room</t>
  </si>
  <si>
    <t>Office</t>
  </si>
  <si>
    <t>Bathroom</t>
  </si>
  <si>
    <t>Children's room</t>
  </si>
  <si>
    <t>Living Room</t>
  </si>
  <si>
    <t>Kitchen</t>
  </si>
  <si>
    <t>Bed Room</t>
  </si>
  <si>
    <t>Storage room</t>
  </si>
  <si>
    <t>Basement</t>
  </si>
  <si>
    <t>Drying Machine</t>
  </si>
  <si>
    <t>Washing Machine</t>
  </si>
  <si>
    <t>Swing</t>
  </si>
  <si>
    <t>TV</t>
  </si>
  <si>
    <t>Quantity</t>
  </si>
  <si>
    <t>Overall Volume [M^3]</t>
  </si>
  <si>
    <t>Volume Unit [M^3]</t>
  </si>
  <si>
    <t>Buffer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</si>
</sst>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readingOrder="2"/>
    </xf>
    <xf numFmtId="0" fontId="1" fillId="0" borderId="2" xfId="0" applyFont="1" applyBorder="1" applyAlignment="1">
      <alignment horizontal="center" readingOrder="2"/>
    </xf>
    <xf numFmtId="0" fontId="0" fillId="0" borderId="2" xfId="0" applyBorder="1" applyAlignment="1">
      <alignment horizontal="center" readingOrder="2"/>
    </xf>
    <xf numFmtId="2" fontId="0" fillId="0" borderId="2" xfId="0" applyNumberFormat="1" applyBorder="1" applyAlignment="1">
      <alignment horizontal="center" readingOrder="2"/>
    </xf>
    <xf numFmtId="0" fontId="0" fillId="0" borderId="2" xfId="0" applyBorder="1" applyAlignment="1">
      <alignment horizontal="center" readingOrder="1"/>
    </xf>
    <xf numFmtId="0" fontId="0" fillId="0" borderId="0" xfId="0" applyAlignment="1">
      <alignment horizontal="center" readingOrder="1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 readingOrder="2"/>
    </xf>
    <xf numFmtId="0" fontId="0" fillId="0" borderId="0" xfId="0" applyBorder="1" applyAlignment="1">
      <alignment horizontal="center" readingOrder="1"/>
    </xf>
    <xf numFmtId="2" fontId="0" fillId="0" borderId="0" xfId="0" applyNumberFormat="1" applyBorder="1" applyAlignment="1">
      <alignment horizontal="center" readingOrder="2"/>
    </xf>
    <xf numFmtId="2" fontId="0" fillId="0" borderId="0" xfId="0" applyNumberFormat="1" applyAlignment="1">
      <alignment horizontal="center" readingOrder="2"/>
    </xf>
    <xf numFmtId="2" fontId="0" fillId="2" borderId="1" xfId="0" applyNumberFormat="1" applyFill="1" applyBorder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F1EC9-5D63-4174-B325-9930E309D77A}">
  <dimension ref="A1:F21"/>
  <sheetViews>
    <sheetView tabSelected="1" zoomScale="115" zoomScaleNormal="115" workbookViewId="0">
      <selection activeCell="E18" sqref="E18"/>
    </sheetView>
  </sheetViews>
  <sheetFormatPr defaultColWidth="9.140625" defaultRowHeight="15" x14ac:dyDescent="0.25"/>
  <cols>
    <col min="1" max="1" width="14.28515625" style="1" customWidth="1"/>
    <col min="2" max="2" width="24.42578125" style="6" customWidth="1"/>
    <col min="3" max="3" width="18.28515625" style="1" bestFit="1" customWidth="1"/>
    <col min="4" max="4" width="25" style="1" bestFit="1" customWidth="1"/>
    <col min="5" max="5" width="25" style="1" customWidth="1"/>
    <col min="6" max="6" width="22.7109375" style="1" hidden="1" customWidth="1"/>
    <col min="7" max="7" width="9.28515625" style="1" customWidth="1"/>
    <col min="8" max="16384" width="9.140625" style="1"/>
  </cols>
  <sheetData>
    <row r="1" spans="1:6" x14ac:dyDescent="0.25">
      <c r="A1" s="7" t="s">
        <v>8</v>
      </c>
      <c r="B1" s="7" t="s">
        <v>5</v>
      </c>
      <c r="C1" s="7" t="s">
        <v>21</v>
      </c>
      <c r="D1" s="7" t="s">
        <v>23</v>
      </c>
      <c r="E1" s="7" t="s">
        <v>22</v>
      </c>
      <c r="F1" s="2" t="s">
        <v>6</v>
      </c>
    </row>
    <row r="2" spans="1:6" x14ac:dyDescent="0.25">
      <c r="A2" s="3" t="s">
        <v>9</v>
      </c>
      <c r="B2" s="5" t="s">
        <v>4</v>
      </c>
      <c r="C2" s="3">
        <v>10</v>
      </c>
      <c r="D2" s="3">
        <v>0.11</v>
      </c>
      <c r="E2" s="3">
        <f t="shared" ref="E2:E17" si="0">C2*D2</f>
        <v>1.1000000000000001</v>
      </c>
      <c r="F2" s="3"/>
    </row>
    <row r="3" spans="1:6" x14ac:dyDescent="0.25">
      <c r="A3" s="3" t="s">
        <v>9</v>
      </c>
      <c r="B3" s="5" t="s">
        <v>0</v>
      </c>
      <c r="C3" s="3">
        <v>1</v>
      </c>
      <c r="D3" s="3">
        <v>0.25</v>
      </c>
      <c r="E3" s="3">
        <f t="shared" si="0"/>
        <v>0.25</v>
      </c>
      <c r="F3" s="3"/>
    </row>
    <row r="4" spans="1:6" x14ac:dyDescent="0.25">
      <c r="A4" s="3" t="s">
        <v>10</v>
      </c>
      <c r="B4" s="5" t="s">
        <v>4</v>
      </c>
      <c r="C4" s="3">
        <v>1</v>
      </c>
      <c r="D4" s="3">
        <v>0.11</v>
      </c>
      <c r="E4" s="3">
        <f t="shared" si="0"/>
        <v>0.11</v>
      </c>
      <c r="F4" s="3"/>
    </row>
    <row r="5" spans="1:6" x14ac:dyDescent="0.25">
      <c r="A5" s="3" t="s">
        <v>10</v>
      </c>
      <c r="B5" s="5" t="s">
        <v>18</v>
      </c>
      <c r="C5" s="3">
        <v>1</v>
      </c>
      <c r="D5" s="4">
        <f>60*55*85/1000000</f>
        <v>0.28050000000000003</v>
      </c>
      <c r="E5" s="4">
        <f t="shared" si="0"/>
        <v>0.28050000000000003</v>
      </c>
      <c r="F5" s="3"/>
    </row>
    <row r="6" spans="1:6" x14ac:dyDescent="0.25">
      <c r="A6" s="3" t="s">
        <v>10</v>
      </c>
      <c r="B6" s="5" t="s">
        <v>17</v>
      </c>
      <c r="C6" s="3">
        <v>1</v>
      </c>
      <c r="D6" s="4">
        <f>60*55*85/1000000</f>
        <v>0.28050000000000003</v>
      </c>
      <c r="E6" s="4">
        <f t="shared" si="0"/>
        <v>0.28050000000000003</v>
      </c>
      <c r="F6" s="3"/>
    </row>
    <row r="7" spans="1:6" x14ac:dyDescent="0.25">
      <c r="A7" s="3" t="s">
        <v>11</v>
      </c>
      <c r="B7" s="5" t="s">
        <v>4</v>
      </c>
      <c r="C7" s="3">
        <v>12</v>
      </c>
      <c r="D7" s="3">
        <v>0.11</v>
      </c>
      <c r="E7" s="3">
        <f t="shared" si="0"/>
        <v>1.32</v>
      </c>
      <c r="F7" s="3"/>
    </row>
    <row r="8" spans="1:6" x14ac:dyDescent="0.25">
      <c r="A8" s="3" t="s">
        <v>12</v>
      </c>
      <c r="B8" s="5" t="s">
        <v>4</v>
      </c>
      <c r="C8" s="3">
        <v>2</v>
      </c>
      <c r="D8" s="3">
        <v>0.11</v>
      </c>
      <c r="E8" s="3">
        <f t="shared" si="0"/>
        <v>0.22</v>
      </c>
      <c r="F8" s="3"/>
    </row>
    <row r="9" spans="1:6" x14ac:dyDescent="0.25">
      <c r="A9" s="3" t="s">
        <v>12</v>
      </c>
      <c r="B9" s="5" t="s">
        <v>20</v>
      </c>
      <c r="C9" s="3">
        <v>1</v>
      </c>
      <c r="D9" s="4">
        <f>120*70*12/1000000</f>
        <v>0.1008</v>
      </c>
      <c r="E9" s="4">
        <f t="shared" si="0"/>
        <v>0.1008</v>
      </c>
      <c r="F9" s="3"/>
    </row>
    <row r="10" spans="1:6" x14ac:dyDescent="0.25">
      <c r="A10" s="3" t="s">
        <v>12</v>
      </c>
      <c r="B10" s="5" t="s">
        <v>1</v>
      </c>
      <c r="C10" s="3">
        <v>1</v>
      </c>
      <c r="D10" s="3">
        <v>0.3</v>
      </c>
      <c r="E10" s="3">
        <f t="shared" si="0"/>
        <v>0.3</v>
      </c>
      <c r="F10" s="3"/>
    </row>
    <row r="11" spans="1:6" x14ac:dyDescent="0.25">
      <c r="A11" s="3" t="s">
        <v>12</v>
      </c>
      <c r="B11" s="5" t="s">
        <v>2</v>
      </c>
      <c r="C11" s="3">
        <v>2</v>
      </c>
      <c r="D11" s="3">
        <v>0.8</v>
      </c>
      <c r="E11" s="3">
        <f t="shared" si="0"/>
        <v>1.6</v>
      </c>
      <c r="F11" s="3" t="s">
        <v>7</v>
      </c>
    </row>
    <row r="12" spans="1:6" x14ac:dyDescent="0.25">
      <c r="A12" s="3" t="s">
        <v>12</v>
      </c>
      <c r="B12" s="5" t="s">
        <v>19</v>
      </c>
      <c r="C12" s="3">
        <v>1</v>
      </c>
      <c r="D12" s="3">
        <v>0.1</v>
      </c>
      <c r="E12" s="4">
        <f t="shared" si="0"/>
        <v>0.1</v>
      </c>
      <c r="F12" s="3" t="s">
        <v>7</v>
      </c>
    </row>
    <row r="13" spans="1:6" x14ac:dyDescent="0.25">
      <c r="A13" s="3" t="s">
        <v>13</v>
      </c>
      <c r="B13" s="5" t="s">
        <v>4</v>
      </c>
      <c r="C13" s="3">
        <v>5</v>
      </c>
      <c r="D13" s="3">
        <v>0.11</v>
      </c>
      <c r="E13" s="4">
        <f t="shared" si="0"/>
        <v>0.55000000000000004</v>
      </c>
      <c r="F13" s="3"/>
    </row>
    <row r="14" spans="1:6" x14ac:dyDescent="0.25">
      <c r="A14" s="3" t="s">
        <v>14</v>
      </c>
      <c r="B14" s="5" t="s">
        <v>4</v>
      </c>
      <c r="C14" s="3">
        <v>8</v>
      </c>
      <c r="D14" s="3">
        <v>0.11</v>
      </c>
      <c r="E14" s="4">
        <f t="shared" si="0"/>
        <v>0.88</v>
      </c>
      <c r="F14" s="3"/>
    </row>
    <row r="15" spans="1:6" x14ac:dyDescent="0.25">
      <c r="A15" s="3" t="s">
        <v>15</v>
      </c>
      <c r="B15" s="5" t="s">
        <v>4</v>
      </c>
      <c r="C15" s="3">
        <v>5</v>
      </c>
      <c r="D15" s="3">
        <v>0.11</v>
      </c>
      <c r="E15" s="4">
        <f t="shared" si="0"/>
        <v>0.55000000000000004</v>
      </c>
      <c r="F15" s="3"/>
    </row>
    <row r="16" spans="1:6" x14ac:dyDescent="0.25">
      <c r="A16" s="3" t="s">
        <v>16</v>
      </c>
      <c r="B16" s="5" t="s">
        <v>4</v>
      </c>
      <c r="C16" s="3">
        <v>3</v>
      </c>
      <c r="D16" s="3">
        <v>0.11</v>
      </c>
      <c r="E16" s="4">
        <f t="shared" si="0"/>
        <v>0.33</v>
      </c>
      <c r="F16" s="3"/>
    </row>
    <row r="17" spans="1:6" x14ac:dyDescent="0.25">
      <c r="A17" s="3" t="s">
        <v>16</v>
      </c>
      <c r="B17" s="5" t="s">
        <v>3</v>
      </c>
      <c r="C17" s="3">
        <v>2</v>
      </c>
      <c r="D17" s="3">
        <v>0.1</v>
      </c>
      <c r="E17" s="4">
        <f t="shared" si="0"/>
        <v>0.2</v>
      </c>
      <c r="F17" s="3" t="s">
        <v>7</v>
      </c>
    </row>
    <row r="18" spans="1:6" x14ac:dyDescent="0.25">
      <c r="B18" s="9"/>
      <c r="C18" s="8"/>
      <c r="D18" s="3" t="s">
        <v>24</v>
      </c>
      <c r="E18" s="4">
        <f>SUM(E2:E17)*0.2</f>
        <v>1.63436</v>
      </c>
      <c r="F18" s="8"/>
    </row>
    <row r="19" spans="1:6" x14ac:dyDescent="0.25">
      <c r="A19" s="8"/>
      <c r="B19" s="9"/>
      <c r="C19" s="8"/>
      <c r="D19" s="8"/>
      <c r="E19" s="10"/>
      <c r="F19" s="8"/>
    </row>
    <row r="20" spans="1:6" ht="15.75" thickBot="1" x14ac:dyDescent="0.3">
      <c r="E20" s="11"/>
    </row>
    <row r="21" spans="1:6" ht="15.75" thickBot="1" x14ac:dyDescent="0.3">
      <c r="E21" s="12">
        <f>SUM(E2:E20)</f>
        <v>9.8061599999999984</v>
      </c>
    </row>
  </sheetData>
  <autoFilter ref="A1:F17" xr:uid="{D50F1EC9-5D63-4174-B325-9930E309D77A}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Volume estimation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2022-01-29T08:48:26Z</dcterms:created>
  <dcterms:modified xsi:type="dcterms:W3CDTF">2022-09-24T08:29:25Z</dcterms:modified>
</cp:coreProperties>
</file>